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evin\Documents\Eco B2000 Econometrics Fall 2014\"/>
    </mc:Choice>
  </mc:AlternateContent>
  <bookViews>
    <workbookView xWindow="0" yWindow="0" windowWidth="15570" windowHeight="6405" activeTab="1"/>
  </bookViews>
  <sheets>
    <sheet name="output" sheetId="1" r:id="rId1"/>
    <sheet name="compare logit probit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2" l="1"/>
  <c r="H22" i="2"/>
  <c r="G22" i="2"/>
  <c r="H21" i="2"/>
  <c r="H20" i="2"/>
  <c r="G20" i="2"/>
  <c r="H19" i="2"/>
  <c r="G19" i="2"/>
  <c r="H18" i="2"/>
  <c r="G18" i="2"/>
  <c r="H17" i="2"/>
  <c r="G17" i="2"/>
  <c r="H16" i="2"/>
  <c r="G16" i="2"/>
  <c r="H15" i="2"/>
  <c r="G15" i="2"/>
  <c r="H14" i="2"/>
  <c r="G14" i="2"/>
  <c r="H13" i="2"/>
  <c r="G13" i="2"/>
  <c r="H12" i="2"/>
  <c r="G12" i="2"/>
  <c r="H11" i="2"/>
  <c r="G11" i="2"/>
  <c r="H10" i="2"/>
  <c r="G10" i="2"/>
  <c r="H9" i="2"/>
  <c r="G9" i="2"/>
  <c r="H8" i="2"/>
  <c r="G8" i="2"/>
  <c r="H7" i="2"/>
  <c r="G7" i="2"/>
  <c r="H6" i="2"/>
  <c r="G6" i="2"/>
  <c r="H4" i="2"/>
  <c r="G4" i="2"/>
  <c r="H3" i="2"/>
  <c r="G3" i="2"/>
  <c r="E5" i="2"/>
  <c r="H5" i="2" s="1"/>
  <c r="G5" i="2" l="1"/>
  <c r="G1" i="2" s="1"/>
  <c r="J3" i="2" s="1"/>
  <c r="H1" i="2"/>
  <c r="K3" i="2" s="1"/>
</calcChain>
</file>

<file path=xl/sharedStrings.xml><?xml version="1.0" encoding="utf-8"?>
<sst xmlns="http://schemas.openxmlformats.org/spreadsheetml/2006/main" count="176" uniqueCount="61">
  <si>
    <t>---</t>
  </si>
  <si>
    <t>Estimate</t>
  </si>
  <si>
    <t>Std. Error</t>
  </si>
  <si>
    <t>z value</t>
  </si>
  <si>
    <t>Pr(&gt;|z|)</t>
  </si>
  <si>
    <t>(Intercept)</t>
  </si>
  <si>
    <t>&lt; 2e-16</t>
  </si>
  <si>
    <t>***</t>
  </si>
  <si>
    <t>Age</t>
  </si>
  <si>
    <t>female</t>
  </si>
  <si>
    <t>AfAm</t>
  </si>
  <si>
    <t>Asian</t>
  </si>
  <si>
    <t>Amindian</t>
  </si>
  <si>
    <t>race_oth</t>
  </si>
  <si>
    <t>Hispanic</t>
  </si>
  <si>
    <t>educ_hs</t>
  </si>
  <si>
    <t>educ_smcoll</t>
  </si>
  <si>
    <t>educ_as</t>
  </si>
  <si>
    <t>educ_bach</t>
  </si>
  <si>
    <t>educ_adv</t>
  </si>
  <si>
    <t>married</t>
  </si>
  <si>
    <t>divwidsep</t>
  </si>
  <si>
    <t>union_m</t>
  </si>
  <si>
    <t>veteran</t>
  </si>
  <si>
    <t>immigrant</t>
  </si>
  <si>
    <t>immig2gen</t>
  </si>
  <si>
    <t>.</t>
  </si>
  <si>
    <t>using 2013 CPS data</t>
  </si>
  <si>
    <t>&gt; summary(model_logit1)</t>
  </si>
  <si>
    <t>Call:</t>
  </si>
  <si>
    <t xml:space="preserve">glm(formula = health_ins ~ Age + I(Age^2) + female + AfAm + Asian + </t>
  </si>
  <si>
    <t xml:space="preserve">    Amindian + race_oth + Hispanic + educ_hs + educ_smcoll + </t>
  </si>
  <si>
    <t xml:space="preserve">    educ_as + educ_bach + educ_adv + married + divwidsep + union_m + </t>
  </si>
  <si>
    <t xml:space="preserve">    veteran + immigrant + immig2gen, family = binomial, data = dat_use_hi)</t>
  </si>
  <si>
    <t xml:space="preserve">Deviance Residuals: </t>
  </si>
  <si>
    <t xml:space="preserve">    Min       1Q   Median       3Q      Max  </t>
  </si>
  <si>
    <t xml:space="preserve">-3.0631   0.2645   0.4871   0.7080   2.0732  </t>
  </si>
  <si>
    <t>Coefficients:</t>
  </si>
  <si>
    <t>Signif. codes:  0 ‘***’ 0.001 ‘**’ 0.01 ‘*’ 0.05 ‘.’ 0.1 ‘ ’ 1</t>
  </si>
  <si>
    <t>(Dispersion parameter for binomial family taken to be 1)</t>
  </si>
  <si>
    <t xml:space="preserve">    Null deviance: 94271  on 85132  degrees of freedom</t>
  </si>
  <si>
    <t>Residual deviance: 79913  on 85113  degrees of freedom</t>
  </si>
  <si>
    <t>AIC: 79953</t>
  </si>
  <si>
    <t>Number of Fisher Scoring iterations: 5</t>
  </si>
  <si>
    <t xml:space="preserve">&gt; regn_probit1 &lt;- glm(health_ins ~ Age + I(Age^2) + female + AfAm + Asian + Amindian + race_oth </t>
  </si>
  <si>
    <t xml:space="preserve">+                     + Hispanic + educ_hs + educ_smcoll + educ_as + educ_bach + educ_adv </t>
  </si>
  <si>
    <t xml:space="preserve">+                     + married + divwidsep + union_m + veteran + immigrant + immig2gen, </t>
  </si>
  <si>
    <t>+                     family = binomial (link = 'probit'), data = dat_use_hi)</t>
  </si>
  <si>
    <t>&gt; summary(regn_probit1)</t>
  </si>
  <si>
    <t xml:space="preserve">    veteran + immigrant + immig2gen, family = binomial(link = "probit"), </t>
  </si>
  <si>
    <t xml:space="preserve">    data = dat_use_hi)</t>
  </si>
  <si>
    <t xml:space="preserve">-3.2632   0.2466   0.4879   0.7136   2.0747  </t>
  </si>
  <si>
    <t>Residual deviance: 79904  on 85113  degrees of freedom</t>
  </si>
  <si>
    <t>AIC: 79944</t>
  </si>
  <si>
    <t>I(Age^2)</t>
  </si>
  <si>
    <t>*</t>
  </si>
  <si>
    <t>coefficient estimates</t>
  </si>
  <si>
    <t>logit</t>
  </si>
  <si>
    <t>probit</t>
  </si>
  <si>
    <t>X</t>
  </si>
  <si>
    <t>sum: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</si>
</sst>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0" formatCode="0.000"/>
    <numFmt numFmtId="173" formatCode="0.000000"/>
  </numFmts>
  <fonts count="4" x14ac:knownFonts="1">
    <font>
      <sz val="11"/>
      <color theme="1"/>
      <name val="Corbel"/>
      <family val="2"/>
    </font>
    <font>
      <b/>
      <sz val="11"/>
      <color theme="1"/>
      <name val="Corbel"/>
      <family val="2"/>
    </font>
    <font>
      <sz val="10"/>
      <color rgb="FF000000"/>
      <name val="Corbel"/>
      <family val="2"/>
    </font>
    <font>
      <sz val="10"/>
      <color rgb="FF0000FF"/>
      <name val="Corbe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ont="1"/>
    <xf numFmtId="0" fontId="2" fillId="0" borderId="0" xfId="0" applyFont="1" applyAlignment="1">
      <alignment vertical="center"/>
    </xf>
    <xf numFmtId="11" fontId="0" fillId="0" borderId="0" xfId="0" applyNumberFormat="1" applyFont="1"/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173" fontId="0" fillId="0" borderId="0" xfId="0" applyNumberFormat="1" applyFont="1" applyAlignment="1">
      <alignment horizontal="center" vertical="center"/>
    </xf>
    <xf numFmtId="170" fontId="0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6"/>
  <sheetViews>
    <sheetView topLeftCell="A62" workbookViewId="0">
      <selection activeCell="B67" sqref="B67:B86"/>
    </sheetView>
  </sheetViews>
  <sheetFormatPr defaultRowHeight="15" x14ac:dyDescent="0.25"/>
  <cols>
    <col min="1" max="16384" width="9" style="1"/>
  </cols>
  <sheetData>
    <row r="1" spans="1:12" x14ac:dyDescent="0.25">
      <c r="B1" s="1" t="s">
        <v>27</v>
      </c>
    </row>
    <row r="2" spans="1:12" x14ac:dyDescent="0.25">
      <c r="A2" s="2"/>
      <c r="H2" s="2"/>
    </row>
    <row r="3" spans="1:12" x14ac:dyDescent="0.25">
      <c r="A3" s="4" t="s">
        <v>28</v>
      </c>
      <c r="H3" s="2"/>
    </row>
    <row r="4" spans="1:12" x14ac:dyDescent="0.25">
      <c r="A4" s="5"/>
      <c r="H4" s="2"/>
    </row>
    <row r="5" spans="1:12" x14ac:dyDescent="0.25">
      <c r="A5" s="2" t="s">
        <v>29</v>
      </c>
      <c r="E5" s="3"/>
      <c r="H5" s="2"/>
      <c r="L5" s="3"/>
    </row>
    <row r="6" spans="1:12" x14ac:dyDescent="0.25">
      <c r="A6" s="2" t="s">
        <v>30</v>
      </c>
      <c r="H6" s="2"/>
    </row>
    <row r="7" spans="1:12" x14ac:dyDescent="0.25">
      <c r="A7" s="2" t="s">
        <v>31</v>
      </c>
      <c r="E7" s="3"/>
      <c r="H7" s="2"/>
      <c r="L7" s="3"/>
    </row>
    <row r="8" spans="1:12" x14ac:dyDescent="0.25">
      <c r="A8" s="2" t="s">
        <v>32</v>
      </c>
      <c r="H8" s="2"/>
    </row>
    <row r="9" spans="1:12" x14ac:dyDescent="0.25">
      <c r="A9" s="2" t="s">
        <v>33</v>
      </c>
      <c r="H9" s="2"/>
    </row>
    <row r="10" spans="1:12" x14ac:dyDescent="0.25">
      <c r="A10" s="5"/>
      <c r="H10" s="2"/>
    </row>
    <row r="11" spans="1:12" x14ac:dyDescent="0.25">
      <c r="A11" s="2" t="s">
        <v>34</v>
      </c>
      <c r="H11" s="2"/>
    </row>
    <row r="12" spans="1:12" x14ac:dyDescent="0.25">
      <c r="A12" s="2" t="s">
        <v>35</v>
      </c>
      <c r="H12" s="2"/>
    </row>
    <row r="13" spans="1:12" x14ac:dyDescent="0.25">
      <c r="A13" s="2" t="s">
        <v>36</v>
      </c>
      <c r="H13" s="2"/>
    </row>
    <row r="14" spans="1:12" x14ac:dyDescent="0.25">
      <c r="A14" s="5"/>
      <c r="H14" s="2"/>
    </row>
    <row r="15" spans="1:12" x14ac:dyDescent="0.25">
      <c r="A15" s="2" t="s">
        <v>37</v>
      </c>
      <c r="H15" s="2"/>
    </row>
    <row r="16" spans="1:12" x14ac:dyDescent="0.25">
      <c r="A16" s="2"/>
      <c r="B16" s="1" t="s">
        <v>1</v>
      </c>
      <c r="C16" s="1" t="s">
        <v>2</v>
      </c>
      <c r="D16" s="1" t="s">
        <v>3</v>
      </c>
      <c r="E16" s="1" t="s">
        <v>4</v>
      </c>
      <c r="H16" s="2"/>
    </row>
    <row r="17" spans="1:12" x14ac:dyDescent="0.25">
      <c r="A17" s="2" t="s">
        <v>5</v>
      </c>
      <c r="B17" s="1">
        <v>-0.37783050000000001</v>
      </c>
      <c r="C17" s="1">
        <v>0.19639029999999999</v>
      </c>
      <c r="D17" s="1">
        <v>-1.9239999999999999</v>
      </c>
      <c r="E17" s="3">
        <v>5.4370000000000002E-2</v>
      </c>
      <c r="F17" s="1" t="s">
        <v>26</v>
      </c>
      <c r="H17" s="2"/>
      <c r="L17" s="3"/>
    </row>
    <row r="18" spans="1:12" x14ac:dyDescent="0.25">
      <c r="A18" s="2" t="s">
        <v>8</v>
      </c>
      <c r="B18" s="1">
        <v>2.6248999999999999E-3</v>
      </c>
      <c r="C18" s="1">
        <v>1.01861E-2</v>
      </c>
      <c r="D18" s="1">
        <v>0.25800000000000001</v>
      </c>
      <c r="E18" s="1">
        <v>0.79664400000000002</v>
      </c>
      <c r="H18" s="2"/>
    </row>
    <row r="19" spans="1:12" x14ac:dyDescent="0.25">
      <c r="A19" s="2" t="s">
        <v>54</v>
      </c>
      <c r="B19" s="1">
        <v>1.3339999999999999E-4</v>
      </c>
      <c r="C19" s="1">
        <v>1.2640000000000001E-4</v>
      </c>
      <c r="D19" s="1">
        <v>1.0549999999999999</v>
      </c>
      <c r="E19" s="3">
        <v>0.29148499999999999</v>
      </c>
      <c r="H19" s="2"/>
      <c r="L19" s="3"/>
    </row>
    <row r="20" spans="1:12" x14ac:dyDescent="0.25">
      <c r="A20" s="2" t="s">
        <v>9</v>
      </c>
      <c r="B20" s="1">
        <v>-0.13458319999999999</v>
      </c>
      <c r="C20" s="1">
        <v>1.8067199999999999E-2</v>
      </c>
      <c r="D20" s="1">
        <v>-7.4489999999999998</v>
      </c>
      <c r="E20" s="3">
        <v>9.4000000000000003E-14</v>
      </c>
      <c r="F20" s="1" t="s">
        <v>7</v>
      </c>
      <c r="H20" s="2"/>
    </row>
    <row r="21" spans="1:12" x14ac:dyDescent="0.25">
      <c r="A21" s="2" t="s">
        <v>10</v>
      </c>
      <c r="B21" s="1">
        <v>-0.4906742</v>
      </c>
      <c r="C21" s="1">
        <v>2.6153200000000001E-2</v>
      </c>
      <c r="D21" s="1">
        <v>-18.762</v>
      </c>
      <c r="E21" s="1" t="s">
        <v>6</v>
      </c>
      <c r="F21" s="1" t="s">
        <v>7</v>
      </c>
      <c r="H21" s="2"/>
    </row>
    <row r="22" spans="1:12" x14ac:dyDescent="0.25">
      <c r="A22" s="2" t="s">
        <v>11</v>
      </c>
      <c r="B22" s="1">
        <v>0.29502909999999999</v>
      </c>
      <c r="C22" s="1">
        <v>4.33686E-2</v>
      </c>
      <c r="D22" s="1">
        <v>6.8029999999999999</v>
      </c>
      <c r="E22" s="3">
        <v>1.0299999999999999E-11</v>
      </c>
      <c r="F22" s="1" t="s">
        <v>7</v>
      </c>
      <c r="H22" s="2" t="s">
        <v>0</v>
      </c>
    </row>
    <row r="23" spans="1:12" x14ac:dyDescent="0.25">
      <c r="A23" s="2" t="s">
        <v>12</v>
      </c>
      <c r="B23" s="1">
        <v>-0.68546059999999998</v>
      </c>
      <c r="C23" s="1">
        <v>6.53479E-2</v>
      </c>
      <c r="D23" s="1">
        <v>-10.489000000000001</v>
      </c>
      <c r="E23" s="1" t="s">
        <v>6</v>
      </c>
      <c r="F23" s="1" t="s">
        <v>7</v>
      </c>
    </row>
    <row r="24" spans="1:12" x14ac:dyDescent="0.25">
      <c r="A24" s="2" t="s">
        <v>13</v>
      </c>
      <c r="B24" s="1">
        <v>-0.1998038</v>
      </c>
      <c r="C24" s="1">
        <v>5.4590600000000003E-2</v>
      </c>
      <c r="D24" s="1">
        <v>-3.66</v>
      </c>
      <c r="E24" s="1">
        <v>2.52E-4</v>
      </c>
      <c r="F24" s="1" t="s">
        <v>7</v>
      </c>
    </row>
    <row r="25" spans="1:12" x14ac:dyDescent="0.25">
      <c r="A25" s="2" t="s">
        <v>14</v>
      </c>
      <c r="B25" s="1">
        <v>-0.40528350000000002</v>
      </c>
      <c r="C25" s="1">
        <v>2.6887600000000001E-2</v>
      </c>
      <c r="D25" s="1">
        <v>-15.073</v>
      </c>
      <c r="E25" s="1" t="s">
        <v>6</v>
      </c>
      <c r="F25" s="1" t="s">
        <v>7</v>
      </c>
    </row>
    <row r="26" spans="1:12" x14ac:dyDescent="0.25">
      <c r="A26" s="2" t="s">
        <v>15</v>
      </c>
      <c r="B26" s="1">
        <v>0.8435298</v>
      </c>
      <c r="C26" s="1">
        <v>2.7520900000000001E-2</v>
      </c>
      <c r="D26" s="1">
        <v>30.651</v>
      </c>
      <c r="E26" s="1" t="s">
        <v>6</v>
      </c>
      <c r="F26" s="1" t="s">
        <v>7</v>
      </c>
    </row>
    <row r="27" spans="1:12" x14ac:dyDescent="0.25">
      <c r="A27" s="2" t="s">
        <v>16</v>
      </c>
      <c r="B27" s="1">
        <v>1.2151263999999999</v>
      </c>
      <c r="C27" s="1">
        <v>3.12366E-2</v>
      </c>
      <c r="D27" s="1">
        <v>38.901000000000003</v>
      </c>
      <c r="E27" s="1" t="s">
        <v>6</v>
      </c>
      <c r="F27" s="1" t="s">
        <v>7</v>
      </c>
    </row>
    <row r="28" spans="1:12" x14ac:dyDescent="0.25">
      <c r="A28" s="2" t="s">
        <v>17</v>
      </c>
      <c r="B28" s="1">
        <v>1.5449695000000001</v>
      </c>
      <c r="C28" s="1">
        <v>3.6859500000000003E-2</v>
      </c>
      <c r="D28" s="1">
        <v>41.914999999999999</v>
      </c>
      <c r="E28" s="1" t="s">
        <v>6</v>
      </c>
      <c r="F28" s="1" t="s">
        <v>7</v>
      </c>
    </row>
    <row r="29" spans="1:12" x14ac:dyDescent="0.25">
      <c r="A29" s="2" t="s">
        <v>18</v>
      </c>
      <c r="B29" s="1">
        <v>2.1460083000000001</v>
      </c>
      <c r="C29" s="1">
        <v>3.4351800000000002E-2</v>
      </c>
      <c r="D29" s="1">
        <v>62.470999999999997</v>
      </c>
      <c r="E29" s="1" t="s">
        <v>6</v>
      </c>
      <c r="F29" s="1" t="s">
        <v>7</v>
      </c>
    </row>
    <row r="30" spans="1:12" x14ac:dyDescent="0.25">
      <c r="A30" s="2" t="s">
        <v>19</v>
      </c>
      <c r="B30" s="1">
        <v>2.5360021000000001</v>
      </c>
      <c r="C30" s="1">
        <v>4.6835300000000003E-2</v>
      </c>
      <c r="D30" s="1">
        <v>54.146999999999998</v>
      </c>
      <c r="E30" s="1" t="s">
        <v>6</v>
      </c>
      <c r="F30" s="1" t="s">
        <v>7</v>
      </c>
    </row>
    <row r="31" spans="1:12" x14ac:dyDescent="0.25">
      <c r="A31" s="2" t="s">
        <v>20</v>
      </c>
      <c r="B31" s="1">
        <v>0.60215730000000001</v>
      </c>
      <c r="C31" s="1">
        <v>2.2328199999999999E-2</v>
      </c>
      <c r="D31" s="1">
        <v>26.969000000000001</v>
      </c>
      <c r="E31" s="1" t="s">
        <v>6</v>
      </c>
      <c r="F31" s="1" t="s">
        <v>7</v>
      </c>
    </row>
    <row r="32" spans="1:12" x14ac:dyDescent="0.25">
      <c r="A32" s="2" t="s">
        <v>21</v>
      </c>
      <c r="B32" s="1">
        <v>-0.16487550000000001</v>
      </c>
      <c r="C32" s="1">
        <v>2.8144300000000001E-2</v>
      </c>
      <c r="D32" s="1">
        <v>-5.8579999999999997</v>
      </c>
      <c r="E32" s="3">
        <v>4.6800000000000004E-9</v>
      </c>
      <c r="F32" s="1" t="s">
        <v>7</v>
      </c>
    </row>
    <row r="33" spans="1:6" x14ac:dyDescent="0.25">
      <c r="A33" s="2" t="s">
        <v>22</v>
      </c>
      <c r="B33" s="1">
        <v>1.4078630000000001</v>
      </c>
      <c r="C33" s="1">
        <v>0.1240911</v>
      </c>
      <c r="D33" s="1">
        <v>11.345000000000001</v>
      </c>
      <c r="E33" s="1" t="s">
        <v>6</v>
      </c>
      <c r="F33" s="1" t="s">
        <v>7</v>
      </c>
    </row>
    <row r="34" spans="1:6" x14ac:dyDescent="0.25">
      <c r="A34" s="2" t="s">
        <v>23</v>
      </c>
      <c r="B34" s="1">
        <v>-0.18022650000000001</v>
      </c>
      <c r="C34" s="1">
        <v>4.06182E-2</v>
      </c>
      <c r="D34" s="1">
        <v>-4.4370000000000003</v>
      </c>
      <c r="E34" s="3">
        <v>9.1200000000000008E-6</v>
      </c>
      <c r="F34" s="1" t="s">
        <v>7</v>
      </c>
    </row>
    <row r="35" spans="1:6" x14ac:dyDescent="0.25">
      <c r="A35" s="2" t="s">
        <v>24</v>
      </c>
      <c r="B35" s="1">
        <v>-0.68213979999999996</v>
      </c>
      <c r="C35" s="1">
        <v>3.84035E-2</v>
      </c>
      <c r="D35" s="1">
        <v>-17.762</v>
      </c>
      <c r="E35" s="1" t="s">
        <v>6</v>
      </c>
      <c r="F35" s="1" t="s">
        <v>7</v>
      </c>
    </row>
    <row r="36" spans="1:6" x14ac:dyDescent="0.25">
      <c r="A36" s="2" t="s">
        <v>25</v>
      </c>
      <c r="B36" s="1">
        <v>7.1964799999999995E-2</v>
      </c>
      <c r="C36" s="1">
        <v>3.7699799999999999E-2</v>
      </c>
      <c r="D36" s="1">
        <v>1.909</v>
      </c>
      <c r="E36" s="1">
        <v>5.6276E-2</v>
      </c>
      <c r="F36" s="1" t="s">
        <v>26</v>
      </c>
    </row>
    <row r="37" spans="1:6" x14ac:dyDescent="0.25">
      <c r="A37" s="2" t="s">
        <v>0</v>
      </c>
    </row>
    <row r="38" spans="1:6" x14ac:dyDescent="0.25">
      <c r="A38" s="2" t="s">
        <v>38</v>
      </c>
    </row>
    <row r="39" spans="1:6" x14ac:dyDescent="0.25">
      <c r="A39" s="5"/>
    </row>
    <row r="40" spans="1:6" x14ac:dyDescent="0.25">
      <c r="A40" s="2" t="s">
        <v>39</v>
      </c>
    </row>
    <row r="41" spans="1:6" x14ac:dyDescent="0.25">
      <c r="A41" s="5"/>
    </row>
    <row r="42" spans="1:6" x14ac:dyDescent="0.25">
      <c r="A42" s="2" t="s">
        <v>40</v>
      </c>
    </row>
    <row r="43" spans="1:6" x14ac:dyDescent="0.25">
      <c r="A43" s="2" t="s">
        <v>41</v>
      </c>
    </row>
    <row r="44" spans="1:6" x14ac:dyDescent="0.25">
      <c r="A44" s="2" t="s">
        <v>42</v>
      </c>
    </row>
    <row r="45" spans="1:6" x14ac:dyDescent="0.25">
      <c r="A45" s="5"/>
    </row>
    <row r="46" spans="1:6" x14ac:dyDescent="0.25">
      <c r="A46" s="2" t="s">
        <v>43</v>
      </c>
    </row>
    <row r="47" spans="1:6" x14ac:dyDescent="0.25">
      <c r="A47" s="5"/>
    </row>
    <row r="48" spans="1:6" x14ac:dyDescent="0.25">
      <c r="A48" s="4" t="s">
        <v>44</v>
      </c>
    </row>
    <row r="49" spans="1:1" x14ac:dyDescent="0.25">
      <c r="A49" s="4" t="s">
        <v>45</v>
      </c>
    </row>
    <row r="50" spans="1:1" x14ac:dyDescent="0.25">
      <c r="A50" s="4" t="s">
        <v>46</v>
      </c>
    </row>
    <row r="51" spans="1:1" x14ac:dyDescent="0.25">
      <c r="A51" s="4" t="s">
        <v>47</v>
      </c>
    </row>
    <row r="52" spans="1:1" x14ac:dyDescent="0.25">
      <c r="A52" s="4" t="s">
        <v>48</v>
      </c>
    </row>
    <row r="53" spans="1:1" x14ac:dyDescent="0.25">
      <c r="A53" s="5"/>
    </row>
    <row r="54" spans="1:1" x14ac:dyDescent="0.25">
      <c r="A54" s="2" t="s">
        <v>29</v>
      </c>
    </row>
    <row r="55" spans="1:1" x14ac:dyDescent="0.25">
      <c r="A55" s="2" t="s">
        <v>30</v>
      </c>
    </row>
    <row r="56" spans="1:1" x14ac:dyDescent="0.25">
      <c r="A56" s="2" t="s">
        <v>31</v>
      </c>
    </row>
    <row r="57" spans="1:1" x14ac:dyDescent="0.25">
      <c r="A57" s="2" t="s">
        <v>32</v>
      </c>
    </row>
    <row r="58" spans="1:1" x14ac:dyDescent="0.25">
      <c r="A58" s="2" t="s">
        <v>49</v>
      </c>
    </row>
    <row r="59" spans="1:1" x14ac:dyDescent="0.25">
      <c r="A59" s="2" t="s">
        <v>50</v>
      </c>
    </row>
    <row r="60" spans="1:1" x14ac:dyDescent="0.25">
      <c r="A60" s="5"/>
    </row>
    <row r="61" spans="1:1" x14ac:dyDescent="0.25">
      <c r="A61" s="2" t="s">
        <v>34</v>
      </c>
    </row>
    <row r="62" spans="1:1" x14ac:dyDescent="0.25">
      <c r="A62" s="2" t="s">
        <v>35</v>
      </c>
    </row>
    <row r="63" spans="1:1" x14ac:dyDescent="0.25">
      <c r="A63" s="2" t="s">
        <v>51</v>
      </c>
    </row>
    <row r="64" spans="1:1" x14ac:dyDescent="0.25">
      <c r="A64" s="5"/>
    </row>
    <row r="65" spans="1:6" x14ac:dyDescent="0.25">
      <c r="A65" s="2" t="s">
        <v>37</v>
      </c>
    </row>
    <row r="66" spans="1:6" x14ac:dyDescent="0.25">
      <c r="A66" s="2"/>
      <c r="B66" s="1" t="s">
        <v>1</v>
      </c>
      <c r="C66" s="1" t="s">
        <v>2</v>
      </c>
      <c r="D66" s="1" t="s">
        <v>3</v>
      </c>
      <c r="E66" s="1" t="s">
        <v>4</v>
      </c>
    </row>
    <row r="67" spans="1:6" x14ac:dyDescent="0.25">
      <c r="A67" s="2" t="s">
        <v>5</v>
      </c>
      <c r="B67" s="3">
        <v>-0.24729999999999999</v>
      </c>
      <c r="C67" s="3">
        <v>0.114</v>
      </c>
      <c r="D67" s="1">
        <v>-2.169</v>
      </c>
      <c r="E67" s="1">
        <v>3.0084E-2</v>
      </c>
      <c r="F67" s="1" t="s">
        <v>55</v>
      </c>
    </row>
    <row r="68" spans="1:6" x14ac:dyDescent="0.25">
      <c r="A68" s="2" t="s">
        <v>8</v>
      </c>
      <c r="B68" s="3">
        <v>2.9510000000000001E-3</v>
      </c>
      <c r="C68" s="3">
        <v>5.8989999999999997E-3</v>
      </c>
      <c r="D68" s="1">
        <v>0.5</v>
      </c>
      <c r="E68" s="1">
        <v>0.61685299999999998</v>
      </c>
    </row>
    <row r="69" spans="1:6" x14ac:dyDescent="0.25">
      <c r="A69" s="2" t="s">
        <v>54</v>
      </c>
      <c r="B69" s="3">
        <v>5.7080000000000002E-5</v>
      </c>
      <c r="C69" s="3">
        <v>7.3059999999999995E-5</v>
      </c>
      <c r="D69" s="1">
        <v>0.78100000000000003</v>
      </c>
      <c r="E69" s="1">
        <v>0.43470999999999999</v>
      </c>
    </row>
    <row r="70" spans="1:6" x14ac:dyDescent="0.25">
      <c r="A70" s="2" t="s">
        <v>9</v>
      </c>
      <c r="B70" s="3">
        <v>-7.4230000000000004E-2</v>
      </c>
      <c r="C70" s="3">
        <v>1.0410000000000001E-2</v>
      </c>
      <c r="D70" s="1">
        <v>-7.133</v>
      </c>
      <c r="E70" s="3">
        <v>9.7899999999999997E-13</v>
      </c>
      <c r="F70" s="1" t="s">
        <v>7</v>
      </c>
    </row>
    <row r="71" spans="1:6" x14ac:dyDescent="0.25">
      <c r="A71" s="2" t="s">
        <v>10</v>
      </c>
      <c r="B71" s="3">
        <v>-0.28789999999999999</v>
      </c>
      <c r="C71" s="3">
        <v>1.5480000000000001E-2</v>
      </c>
      <c r="D71" s="1">
        <v>-18.602</v>
      </c>
      <c r="E71" s="1" t="s">
        <v>6</v>
      </c>
      <c r="F71" s="1" t="s">
        <v>7</v>
      </c>
    </row>
    <row r="72" spans="1:6" x14ac:dyDescent="0.25">
      <c r="A72" s="2" t="s">
        <v>11</v>
      </c>
      <c r="B72" s="3">
        <v>0.16950000000000001</v>
      </c>
      <c r="C72" s="3">
        <v>2.452E-2</v>
      </c>
      <c r="D72" s="1">
        <v>6.9109999999999996</v>
      </c>
      <c r="E72" s="3">
        <v>4.8099999999999999E-12</v>
      </c>
      <c r="F72" s="1" t="s">
        <v>7</v>
      </c>
    </row>
    <row r="73" spans="1:6" x14ac:dyDescent="0.25">
      <c r="A73" s="2" t="s">
        <v>12</v>
      </c>
      <c r="B73" s="3">
        <v>-0.40589999999999998</v>
      </c>
      <c r="C73" s="3">
        <v>3.9559999999999998E-2</v>
      </c>
      <c r="D73" s="1">
        <v>-10.259</v>
      </c>
      <c r="E73" s="1" t="s">
        <v>6</v>
      </c>
      <c r="F73" s="1" t="s">
        <v>7</v>
      </c>
    </row>
    <row r="74" spans="1:6" x14ac:dyDescent="0.25">
      <c r="A74" s="2" t="s">
        <v>13</v>
      </c>
      <c r="B74" s="3">
        <v>-0.1172</v>
      </c>
      <c r="C74" s="3">
        <v>3.1870000000000002E-2</v>
      </c>
      <c r="D74" s="1">
        <v>-3.6779999999999999</v>
      </c>
      <c r="E74" s="1">
        <v>2.3499999999999999E-4</v>
      </c>
      <c r="F74" s="1" t="s">
        <v>7</v>
      </c>
    </row>
    <row r="75" spans="1:6" x14ac:dyDescent="0.25">
      <c r="A75" s="2" t="s">
        <v>14</v>
      </c>
      <c r="B75" s="3">
        <v>-0.2429</v>
      </c>
      <c r="C75" s="3">
        <v>1.584E-2</v>
      </c>
      <c r="D75" s="1">
        <v>-15.337</v>
      </c>
      <c r="E75" s="1" t="s">
        <v>6</v>
      </c>
      <c r="F75" s="1" t="s">
        <v>7</v>
      </c>
    </row>
    <row r="76" spans="1:6" x14ac:dyDescent="0.25">
      <c r="A76" s="2" t="s">
        <v>15</v>
      </c>
      <c r="B76" s="3">
        <v>0.52370000000000005</v>
      </c>
      <c r="C76" s="3">
        <v>1.6820000000000002E-2</v>
      </c>
      <c r="D76" s="1">
        <v>31.138000000000002</v>
      </c>
      <c r="E76" s="1" t="s">
        <v>6</v>
      </c>
      <c r="F76" s="1" t="s">
        <v>7</v>
      </c>
    </row>
    <row r="77" spans="1:6" x14ac:dyDescent="0.25">
      <c r="A77" s="2" t="s">
        <v>16</v>
      </c>
      <c r="B77" s="3">
        <v>0.74260000000000004</v>
      </c>
      <c r="C77" s="3">
        <v>1.8800000000000001E-2</v>
      </c>
      <c r="D77" s="1">
        <v>39.488999999999997</v>
      </c>
      <c r="E77" s="1" t="s">
        <v>6</v>
      </c>
      <c r="F77" s="1" t="s">
        <v>7</v>
      </c>
    </row>
    <row r="78" spans="1:6" x14ac:dyDescent="0.25">
      <c r="A78" s="2" t="s">
        <v>17</v>
      </c>
      <c r="B78" s="3">
        <v>0.93210000000000004</v>
      </c>
      <c r="C78" s="3">
        <v>2.1569999999999999E-2</v>
      </c>
      <c r="D78" s="1">
        <v>43.215000000000003</v>
      </c>
      <c r="E78" s="1" t="s">
        <v>6</v>
      </c>
      <c r="F78" s="1" t="s">
        <v>7</v>
      </c>
    </row>
    <row r="79" spans="1:6" x14ac:dyDescent="0.25">
      <c r="A79" s="2" t="s">
        <v>18</v>
      </c>
      <c r="B79" s="3">
        <v>1.254</v>
      </c>
      <c r="C79" s="3">
        <v>1.9560000000000001E-2</v>
      </c>
      <c r="D79" s="1">
        <v>64.094999999999999</v>
      </c>
      <c r="E79" s="1" t="s">
        <v>6</v>
      </c>
      <c r="F79" s="1" t="s">
        <v>7</v>
      </c>
    </row>
    <row r="80" spans="1:6" x14ac:dyDescent="0.25">
      <c r="A80" s="2" t="s">
        <v>19</v>
      </c>
      <c r="B80" s="3">
        <v>1.444</v>
      </c>
      <c r="C80" s="3">
        <v>2.4670000000000001E-2</v>
      </c>
      <c r="D80" s="1">
        <v>58.530999999999999</v>
      </c>
      <c r="E80" s="1" t="s">
        <v>6</v>
      </c>
      <c r="F80" s="1" t="s">
        <v>7</v>
      </c>
    </row>
    <row r="81" spans="1:6" x14ac:dyDescent="0.25">
      <c r="A81" s="2" t="s">
        <v>20</v>
      </c>
      <c r="B81" s="3">
        <v>0.34989999999999999</v>
      </c>
      <c r="C81" s="3">
        <v>1.2999999999999999E-2</v>
      </c>
      <c r="D81" s="1">
        <v>26.911999999999999</v>
      </c>
      <c r="E81" s="1" t="s">
        <v>6</v>
      </c>
      <c r="F81" s="1" t="s">
        <v>7</v>
      </c>
    </row>
    <row r="82" spans="1:6" x14ac:dyDescent="0.25">
      <c r="A82" s="2" t="s">
        <v>21</v>
      </c>
      <c r="B82" s="3">
        <v>-9.7449999999999995E-2</v>
      </c>
      <c r="C82" s="3">
        <v>1.6719999999999999E-2</v>
      </c>
      <c r="D82" s="1">
        <v>-5.83</v>
      </c>
      <c r="E82" s="3">
        <v>5.5400000000000003E-9</v>
      </c>
      <c r="F82" s="1" t="s">
        <v>7</v>
      </c>
    </row>
    <row r="83" spans="1:6" x14ac:dyDescent="0.25">
      <c r="A83" s="2" t="s">
        <v>22</v>
      </c>
      <c r="B83" s="3">
        <v>0.72170000000000001</v>
      </c>
      <c r="C83" s="3">
        <v>6.012E-2</v>
      </c>
      <c r="D83" s="1">
        <v>12.004</v>
      </c>
      <c r="E83" s="1" t="s">
        <v>6</v>
      </c>
      <c r="F83" s="1" t="s">
        <v>7</v>
      </c>
    </row>
    <row r="84" spans="1:6" x14ac:dyDescent="0.25">
      <c r="A84" s="2" t="s">
        <v>23</v>
      </c>
      <c r="B84" s="3">
        <v>-0.1157</v>
      </c>
      <c r="C84" s="3">
        <v>2.3300000000000001E-2</v>
      </c>
      <c r="D84" s="1">
        <v>-4.9660000000000002</v>
      </c>
      <c r="E84" s="3">
        <v>6.8400000000000004E-7</v>
      </c>
      <c r="F84" s="1" t="s">
        <v>7</v>
      </c>
    </row>
    <row r="85" spans="1:6" x14ac:dyDescent="0.25">
      <c r="A85" s="2" t="s">
        <v>24</v>
      </c>
      <c r="B85" s="3">
        <v>-0.39729999999999999</v>
      </c>
      <c r="C85" s="3">
        <v>2.2190000000000001E-2</v>
      </c>
      <c r="D85" s="1">
        <v>-17.899999999999999</v>
      </c>
      <c r="E85" s="1" t="s">
        <v>6</v>
      </c>
      <c r="F85" s="1" t="s">
        <v>7</v>
      </c>
    </row>
    <row r="86" spans="1:6" x14ac:dyDescent="0.25">
      <c r="A86" s="2" t="s">
        <v>25</v>
      </c>
      <c r="B86" s="3">
        <v>3.7679999999999998E-2</v>
      </c>
      <c r="C86" s="3">
        <v>2.1579999999999998E-2</v>
      </c>
      <c r="D86" s="1">
        <v>1.746</v>
      </c>
      <c r="E86" s="1">
        <v>8.0791000000000002E-2</v>
      </c>
      <c r="F86" s="1" t="s">
        <v>26</v>
      </c>
    </row>
    <row r="87" spans="1:6" x14ac:dyDescent="0.25">
      <c r="A87" s="2" t="s">
        <v>0</v>
      </c>
    </row>
    <row r="88" spans="1:6" x14ac:dyDescent="0.25">
      <c r="A88" s="2" t="s">
        <v>38</v>
      </c>
    </row>
    <row r="89" spans="1:6" x14ac:dyDescent="0.25">
      <c r="A89" s="5"/>
    </row>
    <row r="90" spans="1:6" x14ac:dyDescent="0.25">
      <c r="A90" s="2" t="s">
        <v>39</v>
      </c>
    </row>
    <row r="91" spans="1:6" x14ac:dyDescent="0.25">
      <c r="A91" s="5"/>
    </row>
    <row r="92" spans="1:6" x14ac:dyDescent="0.25">
      <c r="A92" s="2" t="s">
        <v>40</v>
      </c>
    </row>
    <row r="93" spans="1:6" x14ac:dyDescent="0.25">
      <c r="A93" s="2" t="s">
        <v>52</v>
      </c>
    </row>
    <row r="94" spans="1:6" x14ac:dyDescent="0.25">
      <c r="A94" s="2" t="s">
        <v>53</v>
      </c>
    </row>
    <row r="95" spans="1:6" x14ac:dyDescent="0.25">
      <c r="A95" s="5"/>
    </row>
    <row r="96" spans="1:6" x14ac:dyDescent="0.25">
      <c r="A96" s="2" t="s">
        <v>43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4" sqref="J4"/>
    </sheetView>
  </sheetViews>
  <sheetFormatPr defaultRowHeight="15" x14ac:dyDescent="0.25"/>
  <cols>
    <col min="1" max="3" width="9" style="1"/>
    <col min="4" max="4" width="2.25" style="1" customWidth="1"/>
    <col min="5" max="5" width="9" style="1"/>
    <col min="6" max="6" width="4.5" style="1" customWidth="1"/>
    <col min="7" max="8" width="9" style="8"/>
    <col min="9" max="9" width="2" style="1" customWidth="1"/>
    <col min="10" max="16384" width="9" style="1"/>
  </cols>
  <sheetData>
    <row r="1" spans="1:11" x14ac:dyDescent="0.25">
      <c r="B1" s="7" t="s">
        <v>56</v>
      </c>
      <c r="C1" s="7"/>
      <c r="F1" s="1" t="s">
        <v>60</v>
      </c>
      <c r="G1" s="8">
        <f>SUM(G3:G22)</f>
        <v>1.7317212000000002</v>
      </c>
      <c r="H1" s="8">
        <f>SUM(H3:H22)</f>
        <v>0.974472</v>
      </c>
    </row>
    <row r="2" spans="1:11" x14ac:dyDescent="0.25">
      <c r="A2" s="2"/>
      <c r="B2" s="8" t="s">
        <v>57</v>
      </c>
      <c r="C2" s="8" t="s">
        <v>58</v>
      </c>
      <c r="E2" s="6" t="s">
        <v>59</v>
      </c>
      <c r="G2" s="11" t="s">
        <v>57</v>
      </c>
      <c r="H2" s="11" t="s">
        <v>58</v>
      </c>
      <c r="J2" s="11" t="s">
        <v>57</v>
      </c>
      <c r="K2" s="11" t="s">
        <v>58</v>
      </c>
    </row>
    <row r="3" spans="1:11" x14ac:dyDescent="0.25">
      <c r="A3" s="2" t="s">
        <v>5</v>
      </c>
      <c r="B3" s="8">
        <v>-0.37783050000000001</v>
      </c>
      <c r="C3" s="8">
        <v>-0.24729999999999999</v>
      </c>
      <c r="E3" s="8">
        <v>1</v>
      </c>
      <c r="G3" s="10">
        <f>B3*E3</f>
        <v>-0.37783050000000001</v>
      </c>
      <c r="H3" s="10">
        <f>C3*E3</f>
        <v>-0.24729999999999999</v>
      </c>
      <c r="J3" s="10">
        <f>1/(1+EXP(-G1))</f>
        <v>0.84963244821845019</v>
      </c>
      <c r="K3" s="10">
        <f>_xlfn.NORM.DIST(H1,0,1,TRUE)</f>
        <v>0.83508888242586676</v>
      </c>
    </row>
    <row r="4" spans="1:11" x14ac:dyDescent="0.25">
      <c r="A4" s="2" t="s">
        <v>8</v>
      </c>
      <c r="B4" s="8">
        <v>2.6248999999999999E-3</v>
      </c>
      <c r="C4" s="8">
        <v>2.9510000000000001E-3</v>
      </c>
      <c r="E4" s="8">
        <v>30</v>
      </c>
      <c r="G4" s="10">
        <f t="shared" ref="G4:G22" si="0">B4*E4</f>
        <v>7.8746999999999998E-2</v>
      </c>
      <c r="H4" s="10">
        <f t="shared" ref="H4:H22" si="1">C4*E4</f>
        <v>8.8529999999999998E-2</v>
      </c>
    </row>
    <row r="5" spans="1:11" x14ac:dyDescent="0.25">
      <c r="A5" s="2" t="s">
        <v>54</v>
      </c>
      <c r="B5" s="8">
        <v>1.3339999999999999E-4</v>
      </c>
      <c r="C5" s="9">
        <v>5.7080000000000002E-5</v>
      </c>
      <c r="E5" s="8">
        <f>E4^2</f>
        <v>900</v>
      </c>
      <c r="G5" s="10">
        <f t="shared" si="0"/>
        <v>0.12005999999999999</v>
      </c>
      <c r="H5" s="10">
        <f t="shared" si="1"/>
        <v>5.1372000000000001E-2</v>
      </c>
    </row>
    <row r="6" spans="1:11" x14ac:dyDescent="0.25">
      <c r="A6" s="2" t="s">
        <v>9</v>
      </c>
      <c r="B6" s="8">
        <v>-0.13458319999999999</v>
      </c>
      <c r="C6" s="8">
        <v>-7.4230000000000004E-2</v>
      </c>
      <c r="E6" s="8">
        <v>1</v>
      </c>
      <c r="G6" s="10">
        <f t="shared" si="0"/>
        <v>-0.13458319999999999</v>
      </c>
      <c r="H6" s="10">
        <f t="shared" si="1"/>
        <v>-7.4230000000000004E-2</v>
      </c>
    </row>
    <row r="7" spans="1:11" x14ac:dyDescent="0.25">
      <c r="A7" s="2" t="s">
        <v>10</v>
      </c>
      <c r="B7" s="8">
        <v>-0.4906742</v>
      </c>
      <c r="C7" s="8">
        <v>-0.28789999999999999</v>
      </c>
      <c r="E7" s="8">
        <v>1</v>
      </c>
      <c r="G7" s="10">
        <f t="shared" si="0"/>
        <v>-0.4906742</v>
      </c>
      <c r="H7" s="10">
        <f t="shared" si="1"/>
        <v>-0.28789999999999999</v>
      </c>
    </row>
    <row r="8" spans="1:11" x14ac:dyDescent="0.25">
      <c r="A8" s="2" t="s">
        <v>11</v>
      </c>
      <c r="B8" s="8">
        <v>0.29502909999999999</v>
      </c>
      <c r="C8" s="8">
        <v>0.16950000000000001</v>
      </c>
      <c r="E8" s="8">
        <v>0</v>
      </c>
      <c r="G8" s="8">
        <f t="shared" si="0"/>
        <v>0</v>
      </c>
      <c r="H8" s="8">
        <f t="shared" si="1"/>
        <v>0</v>
      </c>
    </row>
    <row r="9" spans="1:11" x14ac:dyDescent="0.25">
      <c r="A9" s="2" t="s">
        <v>12</v>
      </c>
      <c r="B9" s="8">
        <v>-0.68546059999999998</v>
      </c>
      <c r="C9" s="8">
        <v>-0.40589999999999998</v>
      </c>
      <c r="E9" s="8">
        <v>0</v>
      </c>
      <c r="G9" s="8">
        <f t="shared" si="0"/>
        <v>0</v>
      </c>
      <c r="H9" s="8">
        <f t="shared" si="1"/>
        <v>0</v>
      </c>
    </row>
    <row r="10" spans="1:11" x14ac:dyDescent="0.25">
      <c r="A10" s="2" t="s">
        <v>13</v>
      </c>
      <c r="B10" s="8">
        <v>-0.1998038</v>
      </c>
      <c r="C10" s="8">
        <v>-0.1172</v>
      </c>
      <c r="E10" s="8">
        <v>0</v>
      </c>
      <c r="G10" s="8">
        <f t="shared" si="0"/>
        <v>0</v>
      </c>
      <c r="H10" s="8">
        <f t="shared" si="1"/>
        <v>0</v>
      </c>
    </row>
    <row r="11" spans="1:11" x14ac:dyDescent="0.25">
      <c r="A11" s="2" t="s">
        <v>14</v>
      </c>
      <c r="B11" s="8">
        <v>-0.40528350000000002</v>
      </c>
      <c r="C11" s="8">
        <v>-0.2429</v>
      </c>
      <c r="E11" s="8">
        <v>0</v>
      </c>
      <c r="G11" s="8">
        <f t="shared" si="0"/>
        <v>0</v>
      </c>
      <c r="H11" s="8">
        <f t="shared" si="1"/>
        <v>0</v>
      </c>
    </row>
    <row r="12" spans="1:11" x14ac:dyDescent="0.25">
      <c r="A12" s="2" t="s">
        <v>15</v>
      </c>
      <c r="B12" s="8">
        <v>0.8435298</v>
      </c>
      <c r="C12" s="8">
        <v>0.52370000000000005</v>
      </c>
      <c r="E12" s="8">
        <v>0</v>
      </c>
      <c r="G12" s="8">
        <f t="shared" si="0"/>
        <v>0</v>
      </c>
      <c r="H12" s="8">
        <f t="shared" si="1"/>
        <v>0</v>
      </c>
    </row>
    <row r="13" spans="1:11" x14ac:dyDescent="0.25">
      <c r="A13" s="2" t="s">
        <v>16</v>
      </c>
      <c r="B13" s="8">
        <v>1.2151263999999999</v>
      </c>
      <c r="C13" s="8">
        <v>0.74260000000000004</v>
      </c>
      <c r="E13" s="8">
        <v>0</v>
      </c>
      <c r="G13" s="8">
        <f t="shared" si="0"/>
        <v>0</v>
      </c>
      <c r="H13" s="8">
        <f t="shared" si="1"/>
        <v>0</v>
      </c>
    </row>
    <row r="14" spans="1:11" x14ac:dyDescent="0.25">
      <c r="A14" s="2" t="s">
        <v>17</v>
      </c>
      <c r="B14" s="8">
        <v>1.5449695000000001</v>
      </c>
      <c r="C14" s="8">
        <v>0.93210000000000004</v>
      </c>
      <c r="E14" s="8">
        <v>0</v>
      </c>
      <c r="G14" s="8">
        <f t="shared" si="0"/>
        <v>0</v>
      </c>
      <c r="H14" s="8">
        <f t="shared" si="1"/>
        <v>0</v>
      </c>
    </row>
    <row r="15" spans="1:11" x14ac:dyDescent="0.25">
      <c r="A15" s="2" t="s">
        <v>18</v>
      </c>
      <c r="B15" s="8">
        <v>2.1460083000000001</v>
      </c>
      <c r="C15" s="8">
        <v>1.254</v>
      </c>
      <c r="E15" s="8">
        <v>0</v>
      </c>
      <c r="G15" s="8">
        <f t="shared" si="0"/>
        <v>0</v>
      </c>
      <c r="H15" s="8">
        <f t="shared" si="1"/>
        <v>0</v>
      </c>
    </row>
    <row r="16" spans="1:11" x14ac:dyDescent="0.25">
      <c r="A16" s="2" t="s">
        <v>19</v>
      </c>
      <c r="B16" s="8">
        <v>2.5360021000000001</v>
      </c>
      <c r="C16" s="8">
        <v>1.444</v>
      </c>
      <c r="E16" s="8">
        <v>1</v>
      </c>
      <c r="G16" s="10">
        <f t="shared" si="0"/>
        <v>2.5360021000000001</v>
      </c>
      <c r="H16" s="10">
        <f t="shared" si="1"/>
        <v>1.444</v>
      </c>
    </row>
    <row r="17" spans="1:8" x14ac:dyDescent="0.25">
      <c r="A17" s="2" t="s">
        <v>20</v>
      </c>
      <c r="B17" s="8">
        <v>0.60215730000000001</v>
      </c>
      <c r="C17" s="8">
        <v>0.34989999999999999</v>
      </c>
      <c r="E17" s="8">
        <v>0</v>
      </c>
      <c r="G17" s="8">
        <f t="shared" si="0"/>
        <v>0</v>
      </c>
      <c r="H17" s="8">
        <f t="shared" si="1"/>
        <v>0</v>
      </c>
    </row>
    <row r="18" spans="1:8" x14ac:dyDescent="0.25">
      <c r="A18" s="2" t="s">
        <v>21</v>
      </c>
      <c r="B18" s="8">
        <v>-0.16487550000000001</v>
      </c>
      <c r="C18" s="8">
        <v>-9.7449999999999995E-2</v>
      </c>
      <c r="E18" s="8">
        <v>0</v>
      </c>
      <c r="G18" s="8">
        <f t="shared" si="0"/>
        <v>0</v>
      </c>
      <c r="H18" s="8">
        <f t="shared" si="1"/>
        <v>0</v>
      </c>
    </row>
    <row r="19" spans="1:8" x14ac:dyDescent="0.25">
      <c r="A19" s="2" t="s">
        <v>22</v>
      </c>
      <c r="B19" s="8">
        <v>1.4078630000000001</v>
      </c>
      <c r="C19" s="8">
        <v>0.72170000000000001</v>
      </c>
      <c r="E19" s="8">
        <v>0</v>
      </c>
      <c r="G19" s="8">
        <f t="shared" si="0"/>
        <v>0</v>
      </c>
      <c r="H19" s="8">
        <f t="shared" si="1"/>
        <v>0</v>
      </c>
    </row>
    <row r="20" spans="1:8" x14ac:dyDescent="0.25">
      <c r="A20" s="2" t="s">
        <v>23</v>
      </c>
      <c r="B20" s="8">
        <v>-0.18022650000000001</v>
      </c>
      <c r="C20" s="8">
        <v>-0.1157</v>
      </c>
      <c r="E20" s="8">
        <v>0</v>
      </c>
      <c r="G20" s="8">
        <f t="shared" si="0"/>
        <v>0</v>
      </c>
      <c r="H20" s="8">
        <f t="shared" si="1"/>
        <v>0</v>
      </c>
    </row>
    <row r="21" spans="1:8" x14ac:dyDescent="0.25">
      <c r="A21" s="2" t="s">
        <v>24</v>
      </c>
      <c r="B21" s="8">
        <v>-0.68213979999999996</v>
      </c>
      <c r="C21" s="8">
        <v>-0.39729999999999999</v>
      </c>
      <c r="E21" s="8">
        <v>0</v>
      </c>
      <c r="G21" s="8">
        <f t="shared" si="0"/>
        <v>0</v>
      </c>
      <c r="H21" s="8">
        <f t="shared" si="1"/>
        <v>0</v>
      </c>
    </row>
    <row r="22" spans="1:8" x14ac:dyDescent="0.25">
      <c r="A22" s="2" t="s">
        <v>25</v>
      </c>
      <c r="B22" s="8">
        <v>7.1964799999999995E-2</v>
      </c>
      <c r="C22" s="8">
        <v>3.7679999999999998E-2</v>
      </c>
      <c r="E22" s="8">
        <v>0</v>
      </c>
      <c r="G22" s="8">
        <f t="shared" si="0"/>
        <v>0</v>
      </c>
      <c r="H22" s="8">
        <f t="shared" si="1"/>
        <v>0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output</vt:lpstr>
      <vt:lpstr>compare logit probit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</dc:creator>
  <cp:lastModifiedBy>Kevin</cp:lastModifiedBy>
  <dcterms:created xsi:type="dcterms:W3CDTF">2014-11-06T23:46:29Z</dcterms:created>
  <dcterms:modified xsi:type="dcterms:W3CDTF">2014-11-07T00:26:02Z</dcterms:modified>
</cp:coreProperties>
</file>