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cuments\SUS C7400 Spring 2014\"/>
    </mc:Choice>
  </mc:AlternateContent>
  <bookViews>
    <workbookView xWindow="0" yWindow="0" windowWidth="20490" windowHeight="8340"/>
  </bookViews>
  <sheets>
    <sheet name="Question 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6" i="2"/>
  <c r="G5" i="2"/>
  <c r="G4" i="2"/>
  <c r="G3" i="2"/>
  <c r="F12" i="2"/>
  <c r="F11" i="2"/>
  <c r="F10" i="2"/>
  <c r="F9" i="2"/>
  <c r="F8" i="2"/>
  <c r="F7" i="2"/>
  <c r="F6" i="2"/>
  <c r="F5" i="2"/>
  <c r="F4" i="2"/>
  <c r="F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B2" i="2"/>
  <c r="C2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<sst xmlns="http://schemas.openxmlformats.org/spreadsheetml/2006/main" count="6" uniqueCount="6">
  <si>
    <t>T</t>
  </si>
  <si>
    <t>B</t>
  </si>
  <si>
    <t>CT</t>
  </si>
  <si>
    <t>CB</t>
  </si>
  <si>
    <t>ΔB/ΔT</t>
  </si>
  <si>
    <t>dB/dT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</si>
</sst>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orbel"/>
      <family val="2"/>
    </font>
    <font>
      <i/>
      <sz val="11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'Question 4'!$C$1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'Question 4'!$B$2:$B$12</c:f>
              <c:numCache>
                <c:formatCode>0.00</c:formatCode>
                <c:ptCount val="11"/>
                <c:pt idx="0" formatCode="General">
                  <c:v>10</c:v>
                </c:pt>
                <c:pt idx="1">
                  <c:v>9.4868329805051381</c:v>
                </c:pt>
                <c:pt idx="2">
                  <c:v>8.9442719099991592</c:v>
                </c:pt>
                <c:pt idx="3">
                  <c:v>8.3666002653407556</c:v>
                </c:pt>
                <c:pt idx="4">
                  <c:v>7.745966692414834</c:v>
                </c:pt>
                <c:pt idx="5">
                  <c:v>7.0710678118654755</c:v>
                </c:pt>
                <c:pt idx="6">
                  <c:v>6.324555320336759</c:v>
                </c:pt>
                <c:pt idx="7">
                  <c:v>5.4772255750516612</c:v>
                </c:pt>
                <c:pt idx="8">
                  <c:v>4.4721359549995796</c:v>
                </c:pt>
                <c:pt idx="9">
                  <c:v>3.1622776601683795</c:v>
                </c:pt>
                <c:pt idx="10" formatCode="General">
                  <c:v>0</c:v>
                </c:pt>
              </c:numCache>
            </c:numRef>
          </c:xVal>
          <c:yVal>
            <c:numRef>
              <c:f>'Question 4'!$C$2:$C$12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5.4772255750516612</c:v>
                </c:pt>
                <c:pt idx="2">
                  <c:v>7.745966692414834</c:v>
                </c:pt>
                <c:pt idx="3">
                  <c:v>9.4868329805051381</c:v>
                </c:pt>
                <c:pt idx="4">
                  <c:v>10.954451150103322</c:v>
                </c:pt>
                <c:pt idx="5">
                  <c:v>12.24744871391589</c:v>
                </c:pt>
                <c:pt idx="6">
                  <c:v>13.416407864998739</c:v>
                </c:pt>
                <c:pt idx="7">
                  <c:v>14.491376746189438</c:v>
                </c:pt>
                <c:pt idx="8">
                  <c:v>15.491933384829668</c:v>
                </c:pt>
                <c:pt idx="9">
                  <c:v>16.431676725154983</c:v>
                </c:pt>
                <c:pt idx="10">
                  <c:v>17.320508075688775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123408"/>
        <c:axId val="320123968"/>
      </c:scatterChart>
      <c:valAx>
        <c:axId val="3201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123968"/>
        <c:crosses val="autoZero"/>
        <c:crossBetween val="midCat"/>
      </c:valAx>
      <c:valAx>
        <c:axId val="3201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123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'Question 4'!$F$1</c:f>
              <c:strCache>
                <c:ptCount val="1"/>
                <c:pt idx="0">
                  <c:v>ΔB/ΔT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'Question 4'!$B$2:$B$12</c:f>
              <c:numCache>
                <c:formatCode>0.00</c:formatCode>
                <c:ptCount val="11"/>
                <c:pt idx="0" formatCode="General">
                  <c:v>10</c:v>
                </c:pt>
                <c:pt idx="1">
                  <c:v>9.4868329805051381</c:v>
                </c:pt>
                <c:pt idx="2">
                  <c:v>8.9442719099991592</c:v>
                </c:pt>
                <c:pt idx="3">
                  <c:v>8.3666002653407556</c:v>
                </c:pt>
                <c:pt idx="4">
                  <c:v>7.745966692414834</c:v>
                </c:pt>
                <c:pt idx="5">
                  <c:v>7.0710678118654755</c:v>
                </c:pt>
                <c:pt idx="6">
                  <c:v>6.324555320336759</c:v>
                </c:pt>
                <c:pt idx="7">
                  <c:v>5.4772255750516612</c:v>
                </c:pt>
                <c:pt idx="8">
                  <c:v>4.4721359549995796</c:v>
                </c:pt>
                <c:pt idx="9">
                  <c:v>3.1622776601683795</c:v>
                </c:pt>
                <c:pt idx="10" formatCode="General">
                  <c:v>0</c:v>
                </c:pt>
              </c:numCache>
            </c:numRef>
          </c:xVal>
          <c:yVal>
            <c:numRef>
              <c:f>'Question 4'!$F$2:$F$12</c:f>
              <c:numCache>
                <c:formatCode>0.00</c:formatCode>
                <c:ptCount val="11"/>
                <c:pt idx="1">
                  <c:v>10.673377997758296</c:v>
                </c:pt>
                <c:pt idx="2">
                  <c:v>4.1815405503520582</c:v>
                </c:pt>
                <c:pt idx="3">
                  <c:v>3.0135913787489708</c:v>
                </c:pt>
                <c:pt idx="4">
                  <c:v>2.3647096026069447</c:v>
                </c:pt>
                <c:pt idx="5">
                  <c:v>1.9158389516961198</c:v>
                </c:pt>
                <c:pt idx="6">
                  <c:v>1.5658936244844894</c:v>
                </c:pt>
                <c:pt idx="7">
                  <c:v>1.2686547205173453</c:v>
                </c:pt>
                <c:pt idx="8">
                  <c:v>0.99548997291244867</c:v>
                </c:pt>
                <c:pt idx="9">
                  <c:v>0.7174389352142998</c:v>
                </c:pt>
                <c:pt idx="10">
                  <c:v>0.28107315234503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389280"/>
        <c:axId val="325388720"/>
      </c:scatterChart>
      <c:valAx>
        <c:axId val="32538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8720"/>
        <c:crosses val="autoZero"/>
        <c:crossBetween val="midCat"/>
      </c:valAx>
      <c:valAx>
        <c:axId val="32538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509587</xdr:colOff>
      <xdr:row>13</xdr:row>
      <xdr:rowOff>57150</xdr:rowOff>
    </xdr:from>
    <xdr:to>
      <xdr:col>7</xdr:col>
      <xdr:colOff>280987</xdr:colOff>
      <xdr:row>27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280987</xdr:colOff>
      <xdr:row>3</xdr:row>
      <xdr:rowOff>66675</xdr:rowOff>
    </xdr:from>
    <xdr:to>
      <xdr:col>14</xdr:col>
      <xdr:colOff>52387</xdr:colOff>
      <xdr:row>17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topLeftCell="C1" workbookViewId="0">
      <selection activeCell="D13" sqref="D13"/>
    </sheetView>
  </sheetViews>
  <sheetFormatPr defaultRowHeight="15" x14ac:dyDescent="0.25"/>
  <sheetData>
    <row r="1" spans="2:7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</row>
    <row r="2" spans="2:7" x14ac:dyDescent="0.25">
      <c r="B2" s="1">
        <f>SQRT(D2)</f>
        <v>10</v>
      </c>
      <c r="C2" s="1">
        <f>SQRT(3*E2)</f>
        <v>0</v>
      </c>
      <c r="D2" s="1">
        <f>100-E2</f>
        <v>100</v>
      </c>
      <c r="E2" s="1">
        <v>0</v>
      </c>
      <c r="G2" s="4"/>
    </row>
    <row r="3" spans="2:7" x14ac:dyDescent="0.25">
      <c r="B3" s="2">
        <f t="shared" ref="B3:B12" si="0">SQRT(D3)</f>
        <v>9.4868329805051381</v>
      </c>
      <c r="C3" s="2">
        <f t="shared" ref="C3:C12" si="1">SQRT(3*E3)</f>
        <v>5.4772255750516612</v>
      </c>
      <c r="D3" s="1">
        <f>100-E3</f>
        <v>90</v>
      </c>
      <c r="E3" s="1">
        <v>10</v>
      </c>
      <c r="F3" s="2">
        <f>(C3-C2)/(B2-B3)</f>
        <v>10.673377997758296</v>
      </c>
      <c r="G3" s="5">
        <f>3*B3/SQRT(3*(100-B3^2))</f>
        <v>5.196152422706632</v>
      </c>
    </row>
    <row r="4" spans="2:7" x14ac:dyDescent="0.25">
      <c r="B4" s="2">
        <f t="shared" si="0"/>
        <v>8.9442719099991592</v>
      </c>
      <c r="C4" s="2">
        <f t="shared" si="1"/>
        <v>7.745966692414834</v>
      </c>
      <c r="D4" s="1">
        <f>100-E4</f>
        <v>80</v>
      </c>
      <c r="E4" s="1">
        <v>20</v>
      </c>
      <c r="F4" s="2">
        <f t="shared" ref="F4:F12" si="2">(C4-C3)/(B3-B4)</f>
        <v>4.1815405503520582</v>
      </c>
      <c r="G4" s="5">
        <f t="shared" ref="G4:G12" si="3">3*B4/SQRT(3*(100-B4^2))</f>
        <v>3.4641016151377557</v>
      </c>
    </row>
    <row r="5" spans="2:7" x14ac:dyDescent="0.25">
      <c r="B5" s="2">
        <f t="shared" si="0"/>
        <v>8.3666002653407556</v>
      </c>
      <c r="C5" s="2">
        <f t="shared" si="1"/>
        <v>9.4868329805051381</v>
      </c>
      <c r="D5" s="1">
        <f t="shared" ref="D5:D12" si="4">100-E5</f>
        <v>70</v>
      </c>
      <c r="E5" s="1">
        <v>30</v>
      </c>
      <c r="F5" s="2">
        <f t="shared" si="2"/>
        <v>3.0135913787489708</v>
      </c>
      <c r="G5" s="5">
        <f t="shared" si="3"/>
        <v>2.6457513110645903</v>
      </c>
    </row>
    <row r="6" spans="2:7" x14ac:dyDescent="0.25">
      <c r="B6" s="2">
        <f t="shared" si="0"/>
        <v>7.745966692414834</v>
      </c>
      <c r="C6" s="2">
        <f t="shared" si="1"/>
        <v>10.954451150103322</v>
      </c>
      <c r="D6" s="1">
        <f t="shared" si="4"/>
        <v>60</v>
      </c>
      <c r="E6" s="1">
        <v>40</v>
      </c>
      <c r="F6" s="2">
        <f t="shared" si="2"/>
        <v>2.3647096026069447</v>
      </c>
      <c r="G6" s="5">
        <f t="shared" si="3"/>
        <v>2.1213203435596433</v>
      </c>
    </row>
    <row r="7" spans="2:7" x14ac:dyDescent="0.25">
      <c r="B7" s="2">
        <f t="shared" si="0"/>
        <v>7.0710678118654755</v>
      </c>
      <c r="C7" s="2">
        <f t="shared" si="1"/>
        <v>12.24744871391589</v>
      </c>
      <c r="D7" s="1">
        <f t="shared" si="4"/>
        <v>50</v>
      </c>
      <c r="E7" s="1">
        <v>50</v>
      </c>
      <c r="F7" s="2">
        <f t="shared" si="2"/>
        <v>1.9158389516961198</v>
      </c>
      <c r="G7" s="5">
        <f t="shared" si="3"/>
        <v>1.7320508075688776</v>
      </c>
    </row>
    <row r="8" spans="2:7" x14ac:dyDescent="0.25">
      <c r="B8" s="2">
        <f t="shared" si="0"/>
        <v>6.324555320336759</v>
      </c>
      <c r="C8" s="2">
        <f t="shared" si="1"/>
        <v>13.416407864998739</v>
      </c>
      <c r="D8" s="1">
        <f t="shared" si="4"/>
        <v>40</v>
      </c>
      <c r="E8" s="1">
        <v>60</v>
      </c>
      <c r="F8" s="2">
        <f t="shared" si="2"/>
        <v>1.5658936244844894</v>
      </c>
      <c r="G8" s="5">
        <f t="shared" si="3"/>
        <v>1.4142135623730951</v>
      </c>
    </row>
    <row r="9" spans="2:7" x14ac:dyDescent="0.25">
      <c r="B9" s="2">
        <f t="shared" si="0"/>
        <v>5.4772255750516612</v>
      </c>
      <c r="C9" s="2">
        <f t="shared" si="1"/>
        <v>14.491376746189438</v>
      </c>
      <c r="D9" s="1">
        <f t="shared" si="4"/>
        <v>30</v>
      </c>
      <c r="E9" s="1">
        <v>70</v>
      </c>
      <c r="F9" s="2">
        <f t="shared" si="2"/>
        <v>1.2686547205173453</v>
      </c>
      <c r="G9" s="5">
        <f t="shared" si="3"/>
        <v>1.1338934190276817</v>
      </c>
    </row>
    <row r="10" spans="2:7" x14ac:dyDescent="0.25">
      <c r="B10" s="2">
        <f t="shared" si="0"/>
        <v>4.4721359549995796</v>
      </c>
      <c r="C10" s="2">
        <f t="shared" si="1"/>
        <v>15.491933384829668</v>
      </c>
      <c r="D10" s="1">
        <f t="shared" si="4"/>
        <v>20</v>
      </c>
      <c r="E10" s="1">
        <v>80</v>
      </c>
      <c r="F10" s="2">
        <f t="shared" si="2"/>
        <v>0.99548997291244867</v>
      </c>
      <c r="G10" s="5">
        <f t="shared" si="3"/>
        <v>0.86602540378443871</v>
      </c>
    </row>
    <row r="11" spans="2:7" x14ac:dyDescent="0.25">
      <c r="B11" s="2">
        <f t="shared" si="0"/>
        <v>3.1622776601683795</v>
      </c>
      <c r="C11" s="2">
        <f t="shared" si="1"/>
        <v>16.431676725154983</v>
      </c>
      <c r="D11" s="1">
        <f t="shared" si="4"/>
        <v>10</v>
      </c>
      <c r="E11" s="1">
        <v>90</v>
      </c>
      <c r="F11" s="2">
        <f t="shared" si="2"/>
        <v>0.7174389352142998</v>
      </c>
      <c r="G11" s="5">
        <f t="shared" si="3"/>
        <v>0.57735026918962584</v>
      </c>
    </row>
    <row r="12" spans="2:7" x14ac:dyDescent="0.25">
      <c r="B12" s="1">
        <f t="shared" si="0"/>
        <v>0</v>
      </c>
      <c r="C12" s="2">
        <f t="shared" si="1"/>
        <v>17.320508075688775</v>
      </c>
      <c r="D12" s="1">
        <f t="shared" si="4"/>
        <v>0</v>
      </c>
      <c r="E12" s="1">
        <v>100</v>
      </c>
      <c r="F12" s="2">
        <f t="shared" si="2"/>
        <v>0.28107315234503</v>
      </c>
      <c r="G12" s="3">
        <f t="shared" si="3"/>
        <v>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4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2014-02-10T19:50:39Z</dcterms:created>
  <dcterms:modified xsi:type="dcterms:W3CDTF">2014-02-11T01:59:33Z</dcterms:modified>
</cp:coreProperties>
</file>